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 tabRatio="691"/>
  </bookViews>
  <sheets>
    <sheet name="其他设备设施运行维护费" sheetId="1" r:id="rId1"/>
    <sheet name="电梯运行维护费" sheetId="2" r:id="rId2"/>
    <sheet name="电梯工程款" sheetId="3" r:id="rId3"/>
    <sheet name="泵房工程款" sheetId="4" r:id="rId4"/>
    <sheet name="工程尾款" sheetId="5" r:id="rId5"/>
    <sheet name="不可预见维修费" sheetId="6" r:id="rId6"/>
    <sheet name="直管公房管理经费" sheetId="7" r:id="rId7"/>
    <sheet name="外包房屋小修服务" sheetId="8" r:id="rId8"/>
    <sheet name="中修工程" sheetId="9" r:id="rId9"/>
    <sheet name="高压、变频水泵运行维护费" sheetId="10" r:id="rId10"/>
    <sheet name="自施房屋小修服务" sheetId="11" r:id="rId11"/>
    <sheet name="大修工程" sheetId="12" r:id="rId12"/>
    <sheet name="人员支出" sheetId="13" r:id="rId13"/>
    <sheet name="公用定额" sheetId="14" r:id="rId14"/>
  </sheets>
  <calcPr calcId="144525" concurrentCalc="0"/>
</workbook>
</file>

<file path=xl/sharedStrings.xml><?xml version="1.0" encoding="utf-8"?>
<sst xmlns="http://schemas.openxmlformats.org/spreadsheetml/2006/main" count="165">
  <si>
    <t>附件1</t>
  </si>
  <si>
    <t>朝阳区项目支出绩效自评表</t>
  </si>
  <si>
    <r>
      <rPr>
        <b/>
        <sz val="11"/>
        <color theme="1"/>
        <rFont val="Times New Roman"/>
        <charset val="134"/>
      </rPr>
      <t>（</t>
    </r>
    <r>
      <rPr>
        <b/>
        <sz val="11"/>
        <color theme="1"/>
        <rFont val="宋体"/>
        <charset val="134"/>
      </rPr>
      <t>202</t>
    </r>
    <r>
      <rPr>
        <b/>
        <sz val="11"/>
        <color theme="1"/>
        <rFont val="宋体"/>
        <charset val="134"/>
      </rPr>
      <t>2</t>
    </r>
    <r>
      <rPr>
        <b/>
        <sz val="11"/>
        <color theme="1"/>
        <rFont val="Times New Roman"/>
        <charset val="134"/>
      </rPr>
      <t>年度）</t>
    </r>
  </si>
  <si>
    <t>项目名称</t>
  </si>
  <si>
    <t>其他设备设施运行维护费</t>
  </si>
  <si>
    <t>主管部门</t>
  </si>
  <si>
    <t>北京市朝阳区房屋管理局</t>
  </si>
  <si>
    <t>实施单位</t>
  </si>
  <si>
    <t>房屋管理局第十二房屋管理事务所</t>
  </si>
  <si>
    <t>项目负责人</t>
  </si>
  <si>
    <t>李小华</t>
  </si>
  <si>
    <t>联系电话</t>
  </si>
  <si>
    <r>
      <rPr>
        <b/>
        <sz val="9"/>
        <color theme="1"/>
        <rFont val="宋体"/>
        <charset val="134"/>
      </rPr>
      <t>项目资金</t>
    </r>
    <r>
      <rPr>
        <b/>
        <sz val="9"/>
        <color theme="1"/>
        <rFont val="Times New Roman"/>
        <charset val="134"/>
      </rPr>
      <t xml:space="preserve">
</t>
    </r>
    <r>
      <rPr>
        <b/>
        <sz val="9"/>
        <color theme="1"/>
        <rFont val="宋体"/>
        <charset val="134"/>
      </rPr>
      <t>（万元）</t>
    </r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</si>
  <si>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</si>
  <si>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</si>
  <si>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</si>
  <si>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</si>
  <si>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</si>
  <si>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</si>
  <si>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</si>
  <si>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r>
      <t>26.242349</t>
    </r>
    <r>
      <rPr>
        <sz val="9"/>
        <color theme="1"/>
        <rFont val="宋体"/>
        <charset val="134"/>
      </rPr>
      <t>万元</t>
    </r>
  </si>
  <si>
    <t>26.242349万元</t>
  </si>
  <si>
    <r>
      <t>21.150733</t>
    </r>
    <r>
      <rPr>
        <sz val="9"/>
        <color theme="1"/>
        <rFont val="宋体"/>
        <charset val="134"/>
      </rPr>
      <t>万元</t>
    </r>
  </si>
  <si>
    <t>其中：当年财政拨款</t>
  </si>
  <si>
    <t>—</t>
  </si>
  <si>
    <t xml:space="preserve">     上年结转资金</t>
  </si>
  <si>
    <t xml:space="preserve">  其他资金</t>
  </si>
  <si>
    <t>年度总体目标</t>
  </si>
  <si>
    <t>预期目标</t>
  </si>
  <si>
    <t>实际完成情况</t>
  </si>
  <si>
    <r>
      <rPr>
        <sz val="9"/>
        <color theme="1"/>
        <rFont val="宋体"/>
        <charset val="134"/>
      </rPr>
      <t>确保消防设备正常使用，维护保养，定期更换</t>
    </r>
    <r>
      <rPr>
        <sz val="9"/>
        <color theme="1"/>
        <rFont val="Times New Roman"/>
        <charset val="134"/>
      </rPr>
      <t xml:space="preserve">  </t>
    </r>
  </si>
  <si>
    <t>完成</t>
  </si>
  <si>
    <t>绩
效
指
标</t>
  </si>
  <si>
    <t>一级指标</t>
  </si>
  <si>
    <t>二级指标</t>
  </si>
  <si>
    <t>三级指标</t>
  </si>
  <si>
    <t>年度</t>
  </si>
  <si>
    <t>实际</t>
  </si>
  <si>
    <t>偏差原因分析及改进措施</t>
  </si>
  <si>
    <t>指标值</t>
  </si>
  <si>
    <t>完成值</t>
  </si>
  <si>
    <t>产出指标</t>
  </si>
  <si>
    <t>数量指标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</si>
  <si>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修缮工程项目数</t>
    </r>
  </si>
  <si>
    <t>质量指标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</si>
  <si>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：竣工验收合格率</t>
    </r>
  </si>
  <si>
    <t>时效指标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</si>
  <si>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：支出进度</t>
    </r>
  </si>
  <si>
    <t>高中低</t>
  </si>
  <si>
    <t>成本指标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</si>
  <si>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：人材机成本</t>
    </r>
  </si>
  <si>
    <r>
      <rPr>
        <sz val="9"/>
        <color theme="1"/>
        <rFont val="Times New Roman"/>
        <charset val="134"/>
      </rPr>
      <t>200000</t>
    </r>
    <r>
      <rPr>
        <sz val="9"/>
        <color theme="1"/>
        <rFont val="宋体"/>
        <charset val="134"/>
      </rPr>
      <t>元</t>
    </r>
  </si>
  <si>
    <t>效益指标</t>
  </si>
  <si>
    <t>社会效益指标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</si>
  <si>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：设施正常运转率</t>
    </r>
  </si>
  <si>
    <t>满意度指标</t>
  </si>
  <si>
    <t>服务对象满意度指标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</si>
  <si>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：服务对象满意度指标</t>
    </r>
  </si>
  <si>
    <t>总分</t>
  </si>
  <si>
    <r>
      <rPr>
        <b/>
        <sz val="11"/>
        <color theme="1"/>
        <rFont val="宋体"/>
        <charset val="134"/>
      </rPr>
      <t xml:space="preserve">    填表人：陈明萱</t>
    </r>
    <r>
      <rPr>
        <b/>
        <sz val="11"/>
        <color theme="1"/>
        <rFont val="Times New Roman"/>
        <charset val="134"/>
      </rPr>
      <t xml:space="preserve">                  </t>
    </r>
    <r>
      <rPr>
        <b/>
        <sz val="11"/>
        <color theme="1"/>
        <rFont val="宋体"/>
        <charset val="134"/>
      </rPr>
      <t>联系电话：</t>
    </r>
    <r>
      <rPr>
        <b/>
        <sz val="11"/>
        <color theme="1"/>
        <rFont val="Times New Roman"/>
        <charset val="134"/>
      </rPr>
      <t xml:space="preserve">85971309                  </t>
    </r>
    <r>
      <rPr>
        <b/>
        <sz val="11"/>
        <color theme="1"/>
        <rFont val="宋体"/>
        <charset val="134"/>
      </rPr>
      <t>填写日期：2023年2月5日</t>
    </r>
  </si>
  <si>
    <t>电梯运行维护费</t>
  </si>
  <si>
    <r>
      <t>311.745525</t>
    </r>
    <r>
      <rPr>
        <sz val="9"/>
        <color theme="1"/>
        <rFont val="宋体"/>
        <charset val="134"/>
      </rPr>
      <t>万元</t>
    </r>
  </si>
  <si>
    <t>311.745525万元</t>
  </si>
  <si>
    <r>
      <t>303.996573</t>
    </r>
    <r>
      <rPr>
        <sz val="9"/>
        <color theme="1"/>
        <rFont val="宋体"/>
        <charset val="134"/>
      </rPr>
      <t>万元</t>
    </r>
  </si>
  <si>
    <t>确保辖区居民正常生活，维护电梯正常运转。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</si>
  <si>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辖区内电梯数量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</si>
  <si>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：电梯检测合格率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</si>
  <si>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：按时对电梯进行维修保养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</si>
  <si>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：电梯维修保养费用</t>
    </r>
  </si>
  <si>
    <r>
      <rPr>
        <sz val="9"/>
        <color theme="1"/>
        <rFont val="Times New Roman"/>
        <charset val="134"/>
      </rPr>
      <t>2000000</t>
    </r>
    <r>
      <rPr>
        <sz val="9"/>
        <color theme="1"/>
        <rFont val="宋体"/>
        <charset val="134"/>
      </rPr>
      <t>元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</si>
  <si>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：保障居民正常出行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</si>
  <si>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：辖区内居民满意度</t>
    </r>
  </si>
  <si>
    <t>电梯工程款</t>
  </si>
  <si>
    <r>
      <t>54.693369</t>
    </r>
    <r>
      <rPr>
        <sz val="9"/>
        <color theme="1"/>
        <rFont val="宋体"/>
        <charset val="134"/>
      </rPr>
      <t>万元</t>
    </r>
  </si>
  <si>
    <r>
      <t>53.0618.87</t>
    </r>
    <r>
      <rPr>
        <sz val="9"/>
        <color theme="1"/>
        <rFont val="宋体"/>
        <charset val="134"/>
      </rPr>
      <t>万元</t>
    </r>
  </si>
  <si>
    <t xml:space="preserve">确保设备正常运转，定期保养维护 </t>
  </si>
  <si>
    <r>
      <rPr>
        <sz val="9"/>
        <color theme="1"/>
        <rFont val="Times New Roman"/>
        <charset val="134"/>
      </rPr>
      <t>530000</t>
    </r>
    <r>
      <rPr>
        <sz val="9"/>
        <color theme="1"/>
        <rFont val="宋体"/>
        <charset val="134"/>
      </rPr>
      <t>元</t>
    </r>
  </si>
  <si>
    <t>泵房工程款</t>
  </si>
  <si>
    <r>
      <t>67.19</t>
    </r>
    <r>
      <rPr>
        <sz val="9"/>
        <color theme="1"/>
        <rFont val="宋体"/>
        <charset val="134"/>
      </rPr>
      <t>万元</t>
    </r>
  </si>
  <si>
    <r>
      <t>66.607706</t>
    </r>
    <r>
      <rPr>
        <sz val="9"/>
        <color theme="1"/>
        <rFont val="宋体"/>
        <charset val="134"/>
      </rPr>
      <t>万元</t>
    </r>
  </si>
  <si>
    <t xml:space="preserve">确保辖区内设备正常使用，对部分设备进行更新改造保障居民生活， 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</si>
  <si>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设备更新数量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</si>
  <si>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竣工验收合格率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</si>
  <si>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：人材机设备</t>
    </r>
  </si>
  <si>
    <r>
      <rPr>
        <sz val="9"/>
        <color theme="1"/>
        <rFont val="Times New Roman"/>
        <charset val="134"/>
      </rPr>
      <t>148276.7</t>
    </r>
    <r>
      <rPr>
        <sz val="9"/>
        <color theme="1"/>
        <rFont val="宋体"/>
        <charset val="134"/>
      </rPr>
      <t>元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</si>
  <si>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：设备正常运转率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</si>
  <si>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：辖区内居民对饮用水及消防设施满意度</t>
    </r>
  </si>
  <si>
    <t>工程尾款</t>
  </si>
  <si>
    <r>
      <t>21.19</t>
    </r>
    <r>
      <rPr>
        <sz val="9"/>
        <color theme="1"/>
        <rFont val="宋体"/>
        <charset val="134"/>
      </rPr>
      <t>万元</t>
    </r>
  </si>
  <si>
    <r>
      <t>21.127493</t>
    </r>
    <r>
      <rPr>
        <sz val="9"/>
        <color theme="1"/>
        <rFont val="宋体"/>
        <charset val="134"/>
      </rPr>
      <t>万元</t>
    </r>
  </si>
  <si>
    <t xml:space="preserve">确保居民正常居住，维护其对房屋设备的维修 </t>
  </si>
  <si>
    <r>
      <rPr>
        <sz val="9"/>
        <color theme="1"/>
        <rFont val="Times New Roman"/>
        <charset val="134"/>
      </rPr>
      <t>210000</t>
    </r>
    <r>
      <rPr>
        <sz val="9"/>
        <color theme="1"/>
        <rFont val="宋体"/>
        <charset val="134"/>
      </rPr>
      <t>元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</si>
  <si>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：辖区内居民对居住环境的满意度</t>
    </r>
  </si>
  <si>
    <t>不可预见维修费</t>
  </si>
  <si>
    <r>
      <t>44.79</t>
    </r>
    <r>
      <rPr>
        <sz val="9"/>
        <color theme="1"/>
        <rFont val="宋体"/>
        <charset val="134"/>
      </rPr>
      <t>万元</t>
    </r>
  </si>
  <si>
    <r>
      <t>37.139326</t>
    </r>
    <r>
      <rPr>
        <sz val="9"/>
        <color theme="1"/>
        <rFont val="宋体"/>
        <charset val="134"/>
      </rPr>
      <t>万元</t>
    </r>
  </si>
  <si>
    <t>降低突发事件带来的影响，灵活应对，确保居民的正常居住</t>
  </si>
  <si>
    <r>
      <rPr>
        <sz val="9"/>
        <color theme="1"/>
        <rFont val="Times New Roman"/>
        <charset val="134"/>
      </rPr>
      <t>50000</t>
    </r>
    <r>
      <rPr>
        <sz val="9"/>
        <color theme="1"/>
        <rFont val="宋体"/>
        <charset val="134"/>
      </rPr>
      <t>元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</si>
  <si>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辖区内居民对居住环境的满意度</t>
    </r>
  </si>
  <si>
    <t>直管公房管理经费</t>
  </si>
  <si>
    <r>
      <t>653.76</t>
    </r>
    <r>
      <rPr>
        <sz val="9"/>
        <color theme="1"/>
        <rFont val="宋体"/>
        <charset val="134"/>
      </rPr>
      <t>万元</t>
    </r>
  </si>
  <si>
    <r>
      <t>599.23703</t>
    </r>
    <r>
      <rPr>
        <sz val="9"/>
        <color theme="1"/>
        <rFont val="宋体"/>
        <charset val="134"/>
      </rPr>
      <t>万元</t>
    </r>
  </si>
  <si>
    <t xml:space="preserve">保障单位正常运转 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</si>
  <si>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：残保金成本</t>
    </r>
  </si>
  <si>
    <r>
      <rPr>
        <sz val="9"/>
        <color theme="1"/>
        <rFont val="Times New Roman"/>
        <charset val="134"/>
      </rPr>
      <t>190000</t>
    </r>
    <r>
      <rPr>
        <sz val="9"/>
        <color theme="1"/>
        <rFont val="宋体"/>
        <charset val="134"/>
      </rPr>
      <t>元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</si>
  <si>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：及时修缮设备设施，保障居民正常生活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</si>
  <si>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员工满意度</t>
    </r>
  </si>
  <si>
    <t>外包房屋小修服务</t>
  </si>
  <si>
    <r>
      <t>405.537797</t>
    </r>
    <r>
      <rPr>
        <sz val="9"/>
        <color theme="1"/>
        <rFont val="宋体"/>
        <charset val="134"/>
      </rPr>
      <t>万元</t>
    </r>
  </si>
  <si>
    <r>
      <t>362.213224</t>
    </r>
    <r>
      <rPr>
        <sz val="9"/>
        <color theme="1"/>
        <rFont val="宋体"/>
        <charset val="134"/>
      </rPr>
      <t>万元</t>
    </r>
  </si>
  <si>
    <t>对辖区内直管公房的日常维修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</si>
  <si>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派遣工数量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</si>
  <si>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人材机成本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</si>
  <si>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：设施正常运转率活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</si>
  <si>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居民对居住房屋的满意度</t>
    </r>
  </si>
  <si>
    <t>中修工程</t>
  </si>
  <si>
    <r>
      <t>286.613634</t>
    </r>
    <r>
      <rPr>
        <sz val="9"/>
        <color theme="1"/>
        <rFont val="宋体"/>
        <charset val="134"/>
      </rPr>
      <t>万元</t>
    </r>
  </si>
  <si>
    <r>
      <t>270.757239</t>
    </r>
    <r>
      <rPr>
        <sz val="9"/>
        <color theme="1"/>
        <rFont val="宋体"/>
        <charset val="134"/>
      </rPr>
      <t>万元</t>
    </r>
  </si>
  <si>
    <t xml:space="preserve">确保住户的正常居住，保证住户安全，正常日常生活   </t>
  </si>
  <si>
    <t>1805410.42元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</si>
  <si>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居民满意度</t>
    </r>
  </si>
  <si>
    <t>高压、变频水泵运行维护费</t>
  </si>
  <si>
    <r>
      <t>50.523559</t>
    </r>
    <r>
      <rPr>
        <sz val="9"/>
        <color theme="1"/>
        <rFont val="宋体"/>
        <charset val="134"/>
      </rPr>
      <t>万元</t>
    </r>
  </si>
  <si>
    <r>
      <t>50.517946</t>
    </r>
    <r>
      <rPr>
        <sz val="9"/>
        <color theme="1"/>
        <rFont val="宋体"/>
        <charset val="134"/>
      </rPr>
      <t>万元</t>
    </r>
  </si>
  <si>
    <t xml:space="preserve">确保泵房的正常运转，保障居民的日常用水      
    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</si>
  <si>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辖区内泵房数量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</si>
  <si>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水质化验合格率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</si>
  <si>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泵房水质化验费</t>
    </r>
  </si>
  <si>
    <t>109850元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</si>
  <si>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机器正常运转率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</si>
  <si>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高层居民楼的满意度</t>
    </r>
  </si>
  <si>
    <t>自施房屋小修服务</t>
  </si>
  <si>
    <r>
      <t>473.131116</t>
    </r>
    <r>
      <rPr>
        <sz val="9"/>
        <color theme="1"/>
        <rFont val="宋体"/>
        <charset val="134"/>
      </rPr>
      <t>万元</t>
    </r>
  </si>
  <si>
    <r>
      <t>466.62291</t>
    </r>
    <r>
      <rPr>
        <sz val="9"/>
        <color theme="1"/>
        <rFont val="宋体"/>
        <charset val="134"/>
      </rPr>
      <t>万元</t>
    </r>
  </si>
  <si>
    <t>1203337.55元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</si>
  <si>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设施正常运转率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</si>
  <si>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居民对居住环境满意度</t>
    </r>
  </si>
  <si>
    <t>大修工程</t>
  </si>
  <si>
    <r>
      <t>90.723979</t>
    </r>
    <r>
      <rPr>
        <sz val="9"/>
        <color theme="1"/>
        <rFont val="宋体"/>
        <charset val="134"/>
      </rPr>
      <t>万元</t>
    </r>
  </si>
  <si>
    <r>
      <t>88.38889</t>
    </r>
    <r>
      <rPr>
        <sz val="9"/>
        <color theme="1"/>
        <rFont val="宋体"/>
        <charset val="134"/>
      </rPr>
      <t>万元</t>
    </r>
  </si>
  <si>
    <t xml:space="preserve">确保住户正常居住，对房屋维护保养     
    </t>
  </si>
  <si>
    <t>800000元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</si>
  <si>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辖区内居民对房屋满意率</t>
    </r>
  </si>
  <si>
    <t>人员支出</t>
  </si>
  <si>
    <r>
      <t>2146.345871</t>
    </r>
    <r>
      <rPr>
        <sz val="9"/>
        <color theme="1"/>
        <rFont val="宋体"/>
        <charset val="134"/>
      </rPr>
      <t>万元</t>
    </r>
  </si>
  <si>
    <r>
      <t>2145.145184</t>
    </r>
    <r>
      <rPr>
        <sz val="9"/>
        <color theme="1"/>
        <rFont val="宋体"/>
        <charset val="134"/>
      </rPr>
      <t>万元</t>
    </r>
  </si>
  <si>
    <t xml:space="preserve">按时发放员工工资及津贴    
    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</si>
  <si>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人员数量准确率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</si>
  <si>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人员工资及津贴的金额准确率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</si>
  <si>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                                  </t>
    </r>
    <r>
      <rPr>
        <b/>
        <sz val="9"/>
        <color rgb="FF000000"/>
        <rFont val="宋体"/>
        <charset val="134"/>
      </rPr>
      <t>按时发放人员工资及津贴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</si>
  <si>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人员支出预算</t>
    </r>
  </si>
  <si>
    <t>20000000元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</si>
  <si>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保障职工合法权益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</si>
  <si>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员工对工资发放满意度</t>
    </r>
  </si>
  <si>
    <t>公用定额</t>
  </si>
  <si>
    <r>
      <t>138.122455</t>
    </r>
    <r>
      <rPr>
        <sz val="9"/>
        <color theme="1"/>
        <rFont val="宋体"/>
        <charset val="134"/>
      </rPr>
      <t>万元</t>
    </r>
  </si>
  <si>
    <r>
      <t>136.235365</t>
    </r>
    <r>
      <rPr>
        <sz val="9"/>
        <color theme="1"/>
        <rFont val="宋体"/>
        <charset val="134"/>
      </rPr>
      <t>万元</t>
    </r>
  </si>
  <si>
    <t xml:space="preserve">保障所内日常开支 
    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</si>
  <si>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日常工作办公用品供应率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</si>
  <si>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办公用品的质量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</si>
  <si>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                                  </t>
    </r>
    <r>
      <rPr>
        <b/>
        <sz val="9"/>
        <color rgb="FF000000"/>
        <rFont val="宋体"/>
        <charset val="134"/>
      </rPr>
      <t>支出进度</t>
    </r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</si>
  <si>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车辆燃油、保险及维修支出预算</t>
    </r>
  </si>
  <si>
    <t>70000元</t>
  </si>
  <si>
    <t>经济效益指标</t>
  </si>
  <si>
    <r>
      <rPr>
        <b/>
        <sz val="9"/>
        <color rgb="FF000000"/>
        <rFont val="宋体"/>
        <charset val="134"/>
      </rPr>
      <t>指标</t>
    </r>
    <r>
      <rPr>
        <b/>
        <sz val="9"/>
        <color rgb="FF000000"/>
        <rFont val="Times New Roman"/>
        <charset val="134"/>
      </rPr>
      <t>1</t>
    </r>
    <r>
      <rPr>
        <b/>
        <sz val="9"/>
        <color rgb="FF000000"/>
        <rFont val="宋体"/>
        <charset val="134"/>
      </rPr>
      <t>：</t>
    </r>
    <r>
      <rPr>
        <b/>
        <sz val="9"/>
        <color rgb="FF000000"/>
        <rFont val="Times New Roman"/>
        <charset val="134"/>
      </rPr>
      <t xml:space="preserve"> 
</t>
    </r>
    <r>
      <rPr>
        <b/>
        <sz val="9"/>
        <color rgb="FF000000"/>
        <rFont val="宋体"/>
        <charset val="134"/>
      </rPr>
      <t>支持小微企业，促进社会经济增长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</si>
</sst>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0000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Times New Roman"/>
      <charset val="134"/>
    </font>
    <font>
      <b/>
      <sz val="9"/>
      <color theme="1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11"/>
      <color theme="1"/>
      <name val="宋体"/>
      <charset val="134"/>
    </font>
    <font>
      <sz val="9"/>
      <color rgb="FF000000"/>
      <name val="Times New Roman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9" fillId="7" borderId="17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2" borderId="15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6" fillId="18" borderId="19" applyNumberFormat="0" applyAlignment="0" applyProtection="0">
      <alignment vertical="center"/>
    </xf>
    <xf numFmtId="0" fontId="27" fillId="18" borderId="17" applyNumberFormat="0" applyAlignment="0" applyProtection="0">
      <alignment vertical="center"/>
    </xf>
    <xf numFmtId="0" fontId="28" fillId="20" borderId="20" applyNumberForma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top" wrapText="1"/>
    </xf>
    <xf numFmtId="0" fontId="9" fillId="0" borderId="12" xfId="0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tabSelected="1" workbookViewId="0">
      <selection activeCell="H10" sqref="H10:I10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6.625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6" t="s">
        <v>20</v>
      </c>
      <c r="F8" s="6" t="s">
        <v>21</v>
      </c>
      <c r="G8" s="6"/>
      <c r="H8" s="6" t="s">
        <v>22</v>
      </c>
      <c r="I8" s="6"/>
      <c r="J8" s="4">
        <v>10</v>
      </c>
      <c r="K8" s="4"/>
      <c r="L8" s="36">
        <v>0.806</v>
      </c>
      <c r="M8" s="36"/>
      <c r="N8" s="6">
        <v>9</v>
      </c>
    </row>
    <row r="9" ht="15" customHeight="1" spans="1:14">
      <c r="A9" s="8"/>
      <c r="B9" s="8"/>
      <c r="C9" s="4" t="s">
        <v>23</v>
      </c>
      <c r="D9" s="4"/>
      <c r="E9" s="6" t="s">
        <v>20</v>
      </c>
      <c r="F9" s="6" t="s">
        <v>21</v>
      </c>
      <c r="G9" s="6"/>
      <c r="H9" s="6"/>
      <c r="I9" s="6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6" t="s">
        <v>30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43</v>
      </c>
      <c r="E16" s="15"/>
      <c r="F16" s="16"/>
      <c r="G16" s="17">
        <v>5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45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47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50</v>
      </c>
      <c r="E25" s="15"/>
      <c r="F25" s="16"/>
      <c r="G25" s="17" t="s">
        <v>51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54</v>
      </c>
      <c r="E28" s="15"/>
      <c r="F28" s="16"/>
      <c r="G28" s="18">
        <v>90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57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v>99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D19:F21"/>
    <mergeCell ref="D28:F31"/>
    <mergeCell ref="D25:F27"/>
    <mergeCell ref="D22:F24"/>
    <mergeCell ref="I19:J21"/>
    <mergeCell ref="K19:L21"/>
    <mergeCell ref="M19:N21"/>
    <mergeCell ref="I22:J24"/>
    <mergeCell ref="K22:L24"/>
    <mergeCell ref="M22:N24"/>
    <mergeCell ref="I25:J27"/>
    <mergeCell ref="K25:L27"/>
    <mergeCell ref="M25:N27"/>
    <mergeCell ref="I28:J31"/>
    <mergeCell ref="K28:L31"/>
    <mergeCell ref="M28:N31"/>
    <mergeCell ref="D14:F15"/>
    <mergeCell ref="I14:J15"/>
    <mergeCell ref="K14:L15"/>
    <mergeCell ref="M14:N15"/>
    <mergeCell ref="D16:F18"/>
    <mergeCell ref="I16:J18"/>
    <mergeCell ref="K16:L18"/>
    <mergeCell ref="M16:N18"/>
    <mergeCell ref="D32:F34"/>
    <mergeCell ref="I32:J34"/>
    <mergeCell ref="K32:L34"/>
    <mergeCell ref="M32:N34"/>
    <mergeCell ref="A7:B11"/>
  </mergeCells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H11" sqref="H11:I11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121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10" t="s">
        <v>122</v>
      </c>
      <c r="F8" s="11" t="str">
        <f>E8</f>
        <v>50.523559万元</v>
      </c>
      <c r="G8" s="12"/>
      <c r="H8" s="13" t="s">
        <v>123</v>
      </c>
      <c r="I8" s="35"/>
      <c r="J8" s="4">
        <v>10</v>
      </c>
      <c r="K8" s="4"/>
      <c r="L8" s="36">
        <v>0.9999</v>
      </c>
      <c r="M8" s="36"/>
      <c r="N8" s="6">
        <v>10</v>
      </c>
    </row>
    <row r="9" ht="15" customHeight="1" spans="1:14">
      <c r="A9" s="8"/>
      <c r="B9" s="8"/>
      <c r="C9" s="4" t="s">
        <v>23</v>
      </c>
      <c r="D9" s="4"/>
      <c r="E9" s="10" t="str">
        <f>E8</f>
        <v>50.523559万元</v>
      </c>
      <c r="F9" s="11" t="str">
        <f>E8</f>
        <v>50.523559万元</v>
      </c>
      <c r="G9" s="12"/>
      <c r="H9" s="13"/>
      <c r="I9" s="35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124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125</v>
      </c>
      <c r="E16" s="15"/>
      <c r="F16" s="16"/>
      <c r="G16" s="17">
        <v>1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126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47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127</v>
      </c>
      <c r="E25" s="15"/>
      <c r="F25" s="16"/>
      <c r="G25" s="18" t="s">
        <v>128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129</v>
      </c>
      <c r="E28" s="15"/>
      <c r="F28" s="16"/>
      <c r="G28" s="18">
        <v>90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130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f>K16+K19+K22+K25+K28+K32+N8</f>
        <v>100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I32:J34"/>
    <mergeCell ref="K32:L34"/>
    <mergeCell ref="M32:N34"/>
    <mergeCell ref="D32:F34"/>
    <mergeCell ref="I25:J27"/>
    <mergeCell ref="K25:L27"/>
    <mergeCell ref="M25:N27"/>
    <mergeCell ref="D28:F31"/>
    <mergeCell ref="I28:J31"/>
    <mergeCell ref="K28:L31"/>
    <mergeCell ref="M28:N31"/>
    <mergeCell ref="D25:F27"/>
    <mergeCell ref="I19:J21"/>
    <mergeCell ref="K19:L21"/>
    <mergeCell ref="M19:N21"/>
    <mergeCell ref="D22:F24"/>
    <mergeCell ref="I22:J24"/>
    <mergeCell ref="K22:L24"/>
    <mergeCell ref="M22:N24"/>
    <mergeCell ref="D19:F21"/>
    <mergeCell ref="I14:J15"/>
    <mergeCell ref="K14:L15"/>
    <mergeCell ref="M14:N15"/>
    <mergeCell ref="D16:F18"/>
    <mergeCell ref="I16:J18"/>
    <mergeCell ref="K16:L18"/>
    <mergeCell ref="M16:N18"/>
    <mergeCell ref="D14:F15"/>
    <mergeCell ref="A7:B11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topLeftCell="A3" workbookViewId="0">
      <selection activeCell="H8" sqref="H8:I8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131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10" t="s">
        <v>132</v>
      </c>
      <c r="F8" s="11" t="str">
        <f>E8</f>
        <v>473.131116万元</v>
      </c>
      <c r="G8" s="12"/>
      <c r="H8" s="13" t="s">
        <v>133</v>
      </c>
      <c r="I8" s="35"/>
      <c r="J8" s="4">
        <v>10</v>
      </c>
      <c r="K8" s="4"/>
      <c r="L8" s="36">
        <v>0.9862</v>
      </c>
      <c r="M8" s="36"/>
      <c r="N8" s="6">
        <v>10</v>
      </c>
    </row>
    <row r="9" ht="15" customHeight="1" spans="1:14">
      <c r="A9" s="8"/>
      <c r="B9" s="8"/>
      <c r="C9" s="4" t="s">
        <v>23</v>
      </c>
      <c r="D9" s="4"/>
      <c r="E9" s="10" t="str">
        <f>E8</f>
        <v>473.131116万元</v>
      </c>
      <c r="F9" s="11" t="str">
        <f>E8</f>
        <v>473.131116万元</v>
      </c>
      <c r="G9" s="12"/>
      <c r="H9" s="13"/>
      <c r="I9" s="35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124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43</v>
      </c>
      <c r="E16" s="15"/>
      <c r="F16" s="16"/>
      <c r="G16" s="17">
        <v>10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82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47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112</v>
      </c>
      <c r="E25" s="15"/>
      <c r="F25" s="16"/>
      <c r="G25" s="18" t="s">
        <v>134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135</v>
      </c>
      <c r="E28" s="15"/>
      <c r="F28" s="16"/>
      <c r="G28" s="18">
        <v>95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136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f>K16+K19+K22+K25+K28+K32+N8</f>
        <v>100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I32:J34"/>
    <mergeCell ref="K32:L34"/>
    <mergeCell ref="M32:N34"/>
    <mergeCell ref="D32:F34"/>
    <mergeCell ref="I25:J27"/>
    <mergeCell ref="K25:L27"/>
    <mergeCell ref="M25:N27"/>
    <mergeCell ref="D28:F31"/>
    <mergeCell ref="I28:J31"/>
    <mergeCell ref="K28:L31"/>
    <mergeCell ref="M28:N31"/>
    <mergeCell ref="D25:F27"/>
    <mergeCell ref="I19:J21"/>
    <mergeCell ref="K19:L21"/>
    <mergeCell ref="M19:N21"/>
    <mergeCell ref="D22:F24"/>
    <mergeCell ref="I22:J24"/>
    <mergeCell ref="K22:L24"/>
    <mergeCell ref="M22:N24"/>
    <mergeCell ref="D19:F21"/>
    <mergeCell ref="I14:J15"/>
    <mergeCell ref="K14:L15"/>
    <mergeCell ref="M14:N15"/>
    <mergeCell ref="D16:F18"/>
    <mergeCell ref="I16:J18"/>
    <mergeCell ref="K16:L18"/>
    <mergeCell ref="M16:N18"/>
    <mergeCell ref="D14:F15"/>
    <mergeCell ref="A7:B11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H13" sqref="H13:N13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137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10" t="s">
        <v>138</v>
      </c>
      <c r="F8" s="11" t="str">
        <f>E8</f>
        <v>90.723979万元</v>
      </c>
      <c r="G8" s="12"/>
      <c r="H8" s="13" t="s">
        <v>139</v>
      </c>
      <c r="I8" s="35"/>
      <c r="J8" s="4">
        <v>10</v>
      </c>
      <c r="K8" s="4"/>
      <c r="L8" s="36">
        <v>0.9743</v>
      </c>
      <c r="M8" s="36"/>
      <c r="N8" s="6">
        <v>10</v>
      </c>
    </row>
    <row r="9" ht="15" customHeight="1" spans="1:14">
      <c r="A9" s="8"/>
      <c r="B9" s="8"/>
      <c r="C9" s="4" t="s">
        <v>23</v>
      </c>
      <c r="D9" s="4"/>
      <c r="E9" s="10" t="str">
        <f>E8</f>
        <v>90.723979万元</v>
      </c>
      <c r="F9" s="11" t="str">
        <f>E8</f>
        <v>90.723979万元</v>
      </c>
      <c r="G9" s="12"/>
      <c r="H9" s="13"/>
      <c r="I9" s="35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140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43</v>
      </c>
      <c r="E16" s="15"/>
      <c r="F16" s="16"/>
      <c r="G16" s="17">
        <v>4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82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47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112</v>
      </c>
      <c r="E25" s="15"/>
      <c r="F25" s="16"/>
      <c r="G25" s="18" t="s">
        <v>141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135</v>
      </c>
      <c r="E28" s="15"/>
      <c r="F28" s="16"/>
      <c r="G28" s="18">
        <v>90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142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f>K16+K19+K22+K25+K28+K32+N8</f>
        <v>100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I32:J34"/>
    <mergeCell ref="K32:L34"/>
    <mergeCell ref="M32:N34"/>
    <mergeCell ref="D32:F34"/>
    <mergeCell ref="I25:J27"/>
    <mergeCell ref="K25:L27"/>
    <mergeCell ref="M25:N27"/>
    <mergeCell ref="D28:F31"/>
    <mergeCell ref="I28:J31"/>
    <mergeCell ref="K28:L31"/>
    <mergeCell ref="M28:N31"/>
    <mergeCell ref="D25:F27"/>
    <mergeCell ref="I19:J21"/>
    <mergeCell ref="K19:L21"/>
    <mergeCell ref="M19:N21"/>
    <mergeCell ref="D22:F24"/>
    <mergeCell ref="I22:J24"/>
    <mergeCell ref="K22:L24"/>
    <mergeCell ref="M22:N24"/>
    <mergeCell ref="D19:F21"/>
    <mergeCell ref="I14:J15"/>
    <mergeCell ref="K14:L15"/>
    <mergeCell ref="M14:N15"/>
    <mergeCell ref="D16:F18"/>
    <mergeCell ref="I16:J18"/>
    <mergeCell ref="K16:L18"/>
    <mergeCell ref="M16:N18"/>
    <mergeCell ref="D14:F15"/>
    <mergeCell ref="A7:B11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J11" sqref="H11:N12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143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10" t="s">
        <v>144</v>
      </c>
      <c r="F8" s="11" t="str">
        <f>E8</f>
        <v>2146.345871万元</v>
      </c>
      <c r="G8" s="12"/>
      <c r="H8" s="13" t="s">
        <v>145</v>
      </c>
      <c r="I8" s="35"/>
      <c r="J8" s="4">
        <v>10</v>
      </c>
      <c r="K8" s="4"/>
      <c r="L8" s="36">
        <v>0.9994</v>
      </c>
      <c r="M8" s="36"/>
      <c r="N8" s="6">
        <v>10</v>
      </c>
    </row>
    <row r="9" ht="15" customHeight="1" spans="1:14">
      <c r="A9" s="8"/>
      <c r="B9" s="8"/>
      <c r="C9" s="4" t="s">
        <v>23</v>
      </c>
      <c r="D9" s="4"/>
      <c r="E9" s="10" t="str">
        <f>E8</f>
        <v>2146.345871万元</v>
      </c>
      <c r="F9" s="11" t="str">
        <f>E8</f>
        <v>2146.345871万元</v>
      </c>
      <c r="G9" s="12"/>
      <c r="H9" s="13"/>
      <c r="I9" s="35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146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147</v>
      </c>
      <c r="E16" s="15"/>
      <c r="F16" s="16"/>
      <c r="G16" s="17">
        <v>100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148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149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150</v>
      </c>
      <c r="E25" s="15"/>
      <c r="F25" s="16"/>
      <c r="G25" s="18" t="s">
        <v>151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152</v>
      </c>
      <c r="E28" s="15"/>
      <c r="F28" s="16"/>
      <c r="G28" s="18" t="s">
        <v>48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153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f>K16+K19+K22+K25+K28+K32+N8</f>
        <v>100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I32:J34"/>
    <mergeCell ref="K32:L34"/>
    <mergeCell ref="M32:N34"/>
    <mergeCell ref="D32:F34"/>
    <mergeCell ref="I25:J27"/>
    <mergeCell ref="K25:L27"/>
    <mergeCell ref="M25:N27"/>
    <mergeCell ref="D28:F31"/>
    <mergeCell ref="I28:J31"/>
    <mergeCell ref="K28:L31"/>
    <mergeCell ref="M28:N31"/>
    <mergeCell ref="D25:F27"/>
    <mergeCell ref="I19:J21"/>
    <mergeCell ref="K19:L21"/>
    <mergeCell ref="M19:N21"/>
    <mergeCell ref="D22:F24"/>
    <mergeCell ref="I22:J24"/>
    <mergeCell ref="K22:L24"/>
    <mergeCell ref="M22:N24"/>
    <mergeCell ref="D19:F21"/>
    <mergeCell ref="I14:J15"/>
    <mergeCell ref="K14:L15"/>
    <mergeCell ref="M14:N15"/>
    <mergeCell ref="D16:F18"/>
    <mergeCell ref="I16:J18"/>
    <mergeCell ref="K16:L18"/>
    <mergeCell ref="M16:N18"/>
    <mergeCell ref="D14:F15"/>
    <mergeCell ref="A7:B11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H11" sqref="H11:I11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154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10" t="s">
        <v>155</v>
      </c>
      <c r="F8" s="11" t="str">
        <f>E8</f>
        <v>138.122455万元</v>
      </c>
      <c r="G8" s="12"/>
      <c r="H8" s="13" t="s">
        <v>156</v>
      </c>
      <c r="I8" s="35"/>
      <c r="J8" s="4">
        <v>10</v>
      </c>
      <c r="K8" s="4"/>
      <c r="L8" s="36">
        <v>0.9863</v>
      </c>
      <c r="M8" s="36"/>
      <c r="N8" s="6">
        <v>10</v>
      </c>
    </row>
    <row r="9" ht="15" customHeight="1" spans="1:14">
      <c r="A9" s="8"/>
      <c r="B9" s="8"/>
      <c r="C9" s="4" t="s">
        <v>23</v>
      </c>
      <c r="D9" s="4"/>
      <c r="E9" s="10" t="str">
        <f>E8</f>
        <v>138.122455万元</v>
      </c>
      <c r="F9" s="11" t="str">
        <f>E8</f>
        <v>138.122455万元</v>
      </c>
      <c r="G9" s="12"/>
      <c r="H9" s="13"/>
      <c r="I9" s="35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157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158</v>
      </c>
      <c r="E16" s="15"/>
      <c r="F16" s="16"/>
      <c r="G16" s="17">
        <v>100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159</v>
      </c>
      <c r="E19" s="15"/>
      <c r="F19" s="16"/>
      <c r="G19" s="18" t="s">
        <v>48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160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161</v>
      </c>
      <c r="E25" s="15"/>
      <c r="F25" s="16"/>
      <c r="G25" s="18" t="s">
        <v>162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163</v>
      </c>
      <c r="D28" s="27" t="s">
        <v>164</v>
      </c>
      <c r="E28" s="15"/>
      <c r="F28" s="16"/>
      <c r="G28" s="18" t="s">
        <v>48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106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f>K16+K19+K22+K25+K28+K32+N8</f>
        <v>100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I32:J34"/>
    <mergeCell ref="K32:L34"/>
    <mergeCell ref="M32:N34"/>
    <mergeCell ref="D32:F34"/>
    <mergeCell ref="I25:J27"/>
    <mergeCell ref="K25:L27"/>
    <mergeCell ref="M25:N27"/>
    <mergeCell ref="D28:F31"/>
    <mergeCell ref="I28:J31"/>
    <mergeCell ref="K28:L31"/>
    <mergeCell ref="M28:N31"/>
    <mergeCell ref="D25:F27"/>
    <mergeCell ref="I19:J21"/>
    <mergeCell ref="K19:L21"/>
    <mergeCell ref="M19:N21"/>
    <mergeCell ref="D22:F24"/>
    <mergeCell ref="I22:J24"/>
    <mergeCell ref="K22:L24"/>
    <mergeCell ref="M22:N24"/>
    <mergeCell ref="D19:F21"/>
    <mergeCell ref="I14:J15"/>
    <mergeCell ref="K14:L15"/>
    <mergeCell ref="M14:N15"/>
    <mergeCell ref="D16:F18"/>
    <mergeCell ref="I16:J18"/>
    <mergeCell ref="K16:L18"/>
    <mergeCell ref="M16:N18"/>
    <mergeCell ref="D14:F15"/>
    <mergeCell ref="A7:B11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H12" sqref="H12:N12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60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6" t="s">
        <v>61</v>
      </c>
      <c r="F8" s="6" t="s">
        <v>62</v>
      </c>
      <c r="G8" s="6"/>
      <c r="H8" s="6" t="s">
        <v>63</v>
      </c>
      <c r="I8" s="6"/>
      <c r="J8" s="4">
        <v>10</v>
      </c>
      <c r="K8" s="4"/>
      <c r="L8" s="36">
        <v>0.9751</v>
      </c>
      <c r="M8" s="36"/>
      <c r="N8" s="6">
        <v>10</v>
      </c>
    </row>
    <row r="9" ht="15" customHeight="1" spans="1:14">
      <c r="A9" s="8"/>
      <c r="B9" s="8"/>
      <c r="C9" s="4" t="s">
        <v>23</v>
      </c>
      <c r="D9" s="4"/>
      <c r="E9" s="6" t="str">
        <f>E8</f>
        <v>311.745525万元</v>
      </c>
      <c r="F9" s="6" t="str">
        <f>F8</f>
        <v>311.745525万元</v>
      </c>
      <c r="G9" s="6"/>
      <c r="H9" s="6"/>
      <c r="I9" s="6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64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65</v>
      </c>
      <c r="E16" s="15"/>
      <c r="F16" s="16"/>
      <c r="G16" s="17">
        <v>60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66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67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68</v>
      </c>
      <c r="E25" s="15"/>
      <c r="F25" s="16"/>
      <c r="G25" s="17" t="s">
        <v>69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70</v>
      </c>
      <c r="E28" s="15"/>
      <c r="F28" s="16"/>
      <c r="G28" s="18" t="s">
        <v>48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71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5">
        <v>100</v>
      </c>
      <c r="L35" s="46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I19:J21"/>
    <mergeCell ref="K19:L21"/>
    <mergeCell ref="M19:N21"/>
    <mergeCell ref="D22:F24"/>
    <mergeCell ref="I22:J24"/>
    <mergeCell ref="K22:L24"/>
    <mergeCell ref="M22:N24"/>
    <mergeCell ref="D19:F21"/>
    <mergeCell ref="I25:J27"/>
    <mergeCell ref="K25:L27"/>
    <mergeCell ref="M25:N27"/>
    <mergeCell ref="D28:F31"/>
    <mergeCell ref="I28:J31"/>
    <mergeCell ref="K28:L31"/>
    <mergeCell ref="M28:N31"/>
    <mergeCell ref="D25:F27"/>
    <mergeCell ref="I32:J34"/>
    <mergeCell ref="K32:L34"/>
    <mergeCell ref="M32:N34"/>
    <mergeCell ref="D32:F34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H11" sqref="H11:I11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72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6" t="s">
        <v>73</v>
      </c>
      <c r="F8" s="6" t="s">
        <v>73</v>
      </c>
      <c r="G8" s="6"/>
      <c r="H8" s="6" t="s">
        <v>74</v>
      </c>
      <c r="I8" s="6"/>
      <c r="J8" s="4">
        <v>10</v>
      </c>
      <c r="K8" s="4"/>
      <c r="L8" s="36">
        <v>0.9702</v>
      </c>
      <c r="M8" s="36"/>
      <c r="N8" s="6">
        <v>10</v>
      </c>
    </row>
    <row r="9" ht="15" customHeight="1" spans="1:14">
      <c r="A9" s="8"/>
      <c r="B9" s="8"/>
      <c r="C9" s="4" t="s">
        <v>23</v>
      </c>
      <c r="D9" s="4"/>
      <c r="E9" s="6" t="str">
        <f>E8</f>
        <v>54.693369万元</v>
      </c>
      <c r="F9" s="6" t="str">
        <f>F8</f>
        <v>54.693369万元</v>
      </c>
      <c r="G9" s="6"/>
      <c r="H9" s="6"/>
      <c r="I9" s="6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75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65</v>
      </c>
      <c r="E16" s="15"/>
      <c r="F16" s="16"/>
      <c r="G16" s="17">
        <v>60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45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47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50</v>
      </c>
      <c r="E25" s="15"/>
      <c r="F25" s="16"/>
      <c r="G25" s="17" t="s">
        <v>76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54</v>
      </c>
      <c r="E28" s="15"/>
      <c r="F28" s="16"/>
      <c r="G28" s="18">
        <v>96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57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v>100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I19:J21"/>
    <mergeCell ref="K19:L21"/>
    <mergeCell ref="M19:N21"/>
    <mergeCell ref="D22:F24"/>
    <mergeCell ref="I22:J24"/>
    <mergeCell ref="K22:L24"/>
    <mergeCell ref="M22:N24"/>
    <mergeCell ref="D19:F21"/>
    <mergeCell ref="I25:J27"/>
    <mergeCell ref="K25:L27"/>
    <mergeCell ref="M25:N27"/>
    <mergeCell ref="D28:F31"/>
    <mergeCell ref="I28:J31"/>
    <mergeCell ref="K28:L31"/>
    <mergeCell ref="M28:N31"/>
    <mergeCell ref="D25:F27"/>
    <mergeCell ref="I32:J34"/>
    <mergeCell ref="K32:L34"/>
    <mergeCell ref="M32:N34"/>
    <mergeCell ref="D32:F34"/>
  </mergeCells>
  <pageMargins left="0.75" right="0.75" top="1" bottom="1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H10" sqref="H10:I10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77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6" t="s">
        <v>78</v>
      </c>
      <c r="F8" s="6" t="s">
        <v>78</v>
      </c>
      <c r="G8" s="6"/>
      <c r="H8" s="6" t="s">
        <v>79</v>
      </c>
      <c r="I8" s="6"/>
      <c r="J8" s="4">
        <v>10</v>
      </c>
      <c r="K8" s="4"/>
      <c r="L8" s="36">
        <v>0.9913</v>
      </c>
      <c r="M8" s="36"/>
      <c r="N8" s="6">
        <v>10</v>
      </c>
    </row>
    <row r="9" ht="15" customHeight="1" spans="1:14">
      <c r="A9" s="8"/>
      <c r="B9" s="8"/>
      <c r="C9" s="4" t="s">
        <v>23</v>
      </c>
      <c r="D9" s="4"/>
      <c r="E9" s="6" t="str">
        <f>E8</f>
        <v>67.19万元</v>
      </c>
      <c r="F9" s="6" t="str">
        <f>F8</f>
        <v>67.19万元</v>
      </c>
      <c r="G9" s="6"/>
      <c r="H9" s="6"/>
      <c r="I9" s="6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80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81</v>
      </c>
      <c r="E16" s="15"/>
      <c r="F16" s="16"/>
      <c r="G16" s="17">
        <v>1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82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47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83</v>
      </c>
      <c r="E25" s="15"/>
      <c r="F25" s="16"/>
      <c r="G25" s="17" t="s">
        <v>84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85</v>
      </c>
      <c r="E28" s="15"/>
      <c r="F28" s="16"/>
      <c r="G28" s="18">
        <v>95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86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v>100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I19:J21"/>
    <mergeCell ref="K19:L21"/>
    <mergeCell ref="M19:N21"/>
    <mergeCell ref="D22:F24"/>
    <mergeCell ref="I22:J24"/>
    <mergeCell ref="K22:L24"/>
    <mergeCell ref="M22:N24"/>
    <mergeCell ref="D19:F21"/>
    <mergeCell ref="I25:J27"/>
    <mergeCell ref="K25:L27"/>
    <mergeCell ref="M25:N27"/>
    <mergeCell ref="D28:F31"/>
    <mergeCell ref="I28:J31"/>
    <mergeCell ref="K28:L31"/>
    <mergeCell ref="M28:N31"/>
    <mergeCell ref="D25:F27"/>
    <mergeCell ref="I32:J34"/>
    <mergeCell ref="K32:L34"/>
    <mergeCell ref="M32:N34"/>
    <mergeCell ref="D32:F34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H8" sqref="H8:I8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87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6" t="s">
        <v>88</v>
      </c>
      <c r="F8" s="6" t="s">
        <v>88</v>
      </c>
      <c r="G8" s="6"/>
      <c r="H8" s="6" t="s">
        <v>89</v>
      </c>
      <c r="I8" s="6"/>
      <c r="J8" s="4">
        <v>10</v>
      </c>
      <c r="K8" s="4"/>
      <c r="L8" s="36">
        <v>0.9971</v>
      </c>
      <c r="M8" s="36"/>
      <c r="N8" s="6">
        <v>10</v>
      </c>
    </row>
    <row r="9" ht="15" customHeight="1" spans="1:14">
      <c r="A9" s="8"/>
      <c r="B9" s="8"/>
      <c r="C9" s="4" t="s">
        <v>23</v>
      </c>
      <c r="D9" s="4"/>
      <c r="E9" s="6" t="str">
        <f>E8</f>
        <v>21.19万元</v>
      </c>
      <c r="F9" s="6" t="str">
        <f>F8</f>
        <v>21.19万元</v>
      </c>
      <c r="G9" s="6"/>
      <c r="H9" s="6"/>
      <c r="I9" s="6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90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43</v>
      </c>
      <c r="E16" s="15"/>
      <c r="F16" s="16"/>
      <c r="G16" s="17">
        <v>3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82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47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50</v>
      </c>
      <c r="E25" s="15"/>
      <c r="F25" s="16"/>
      <c r="G25" s="17" t="s">
        <v>91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85</v>
      </c>
      <c r="E28" s="15"/>
      <c r="F28" s="16"/>
      <c r="G28" s="18">
        <v>95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92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v>100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I19:J21"/>
    <mergeCell ref="K19:L21"/>
    <mergeCell ref="M19:N21"/>
    <mergeCell ref="D22:F24"/>
    <mergeCell ref="I22:J24"/>
    <mergeCell ref="K22:L24"/>
    <mergeCell ref="M22:N24"/>
    <mergeCell ref="D19:F21"/>
    <mergeCell ref="I25:J27"/>
    <mergeCell ref="K25:L27"/>
    <mergeCell ref="M25:N27"/>
    <mergeCell ref="D28:F31"/>
    <mergeCell ref="I28:J31"/>
    <mergeCell ref="K28:L31"/>
    <mergeCell ref="M28:N31"/>
    <mergeCell ref="D25:F27"/>
    <mergeCell ref="I32:J34"/>
    <mergeCell ref="K32:L34"/>
    <mergeCell ref="M32:N34"/>
    <mergeCell ref="D32:F34"/>
  </mergeCells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topLeftCell="A5" workbookViewId="0">
      <selection activeCell="H13" sqref="H13:N13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93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6" t="s">
        <v>94</v>
      </c>
      <c r="F8" s="6" t="s">
        <v>94</v>
      </c>
      <c r="G8" s="6"/>
      <c r="H8" s="6" t="s">
        <v>95</v>
      </c>
      <c r="I8" s="6"/>
      <c r="J8" s="4">
        <v>10</v>
      </c>
      <c r="K8" s="4"/>
      <c r="L8" s="36">
        <v>0.8292</v>
      </c>
      <c r="M8" s="36"/>
      <c r="N8" s="6">
        <v>9</v>
      </c>
    </row>
    <row r="9" ht="15" customHeight="1" spans="1:14">
      <c r="A9" s="8"/>
      <c r="B9" s="8"/>
      <c r="C9" s="4" t="s">
        <v>23</v>
      </c>
      <c r="D9" s="4"/>
      <c r="E9" s="6" t="str">
        <f>E8</f>
        <v>44.79万元</v>
      </c>
      <c r="F9" s="6" t="str">
        <f>F8</f>
        <v>44.79万元</v>
      </c>
      <c r="G9" s="6"/>
      <c r="H9" s="6"/>
      <c r="I9" s="6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96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43</v>
      </c>
      <c r="E16" s="15"/>
      <c r="F16" s="16"/>
      <c r="G16" s="17">
        <v>2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82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47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50</v>
      </c>
      <c r="E25" s="15"/>
      <c r="F25" s="16"/>
      <c r="G25" s="17" t="s">
        <v>97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54</v>
      </c>
      <c r="E28" s="15"/>
      <c r="F28" s="16"/>
      <c r="G28" s="18">
        <v>95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98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v>99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I19:J21"/>
    <mergeCell ref="K19:L21"/>
    <mergeCell ref="M19:N21"/>
    <mergeCell ref="D22:F24"/>
    <mergeCell ref="I22:J24"/>
    <mergeCell ref="K22:L24"/>
    <mergeCell ref="M22:N24"/>
    <mergeCell ref="D19:F21"/>
    <mergeCell ref="I25:J27"/>
    <mergeCell ref="K25:L27"/>
    <mergeCell ref="M25:N27"/>
    <mergeCell ref="D28:F31"/>
    <mergeCell ref="I28:J31"/>
    <mergeCell ref="K28:L31"/>
    <mergeCell ref="M28:N31"/>
    <mergeCell ref="D25:F27"/>
    <mergeCell ref="I32:J34"/>
    <mergeCell ref="K32:L34"/>
    <mergeCell ref="M32:N34"/>
    <mergeCell ref="D32:F34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H8" sqref="H8:I8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99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6" t="s">
        <v>100</v>
      </c>
      <c r="F8" s="6" t="s">
        <v>100</v>
      </c>
      <c r="G8" s="6"/>
      <c r="H8" s="6" t="s">
        <v>101</v>
      </c>
      <c r="I8" s="6"/>
      <c r="J8" s="4">
        <v>10</v>
      </c>
      <c r="K8" s="4"/>
      <c r="L8" s="36">
        <v>0.9166</v>
      </c>
      <c r="M8" s="36"/>
      <c r="N8" s="6">
        <v>10</v>
      </c>
    </row>
    <row r="9" ht="15" customHeight="1" spans="1:14">
      <c r="A9" s="8"/>
      <c r="B9" s="8"/>
      <c r="C9" s="4" t="s">
        <v>23</v>
      </c>
      <c r="D9" s="4"/>
      <c r="E9" s="6" t="str">
        <f>E8</f>
        <v>653.76万元</v>
      </c>
      <c r="F9" s="6" t="str">
        <f>F8</f>
        <v>653.76万元</v>
      </c>
      <c r="G9" s="6"/>
      <c r="H9" s="6"/>
      <c r="I9" s="6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102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43</v>
      </c>
      <c r="E16" s="15"/>
      <c r="F16" s="16"/>
      <c r="G16" s="17">
        <v>1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82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47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103</v>
      </c>
      <c r="E25" s="15"/>
      <c r="F25" s="16"/>
      <c r="G25" s="17" t="s">
        <v>104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105</v>
      </c>
      <c r="E28" s="15"/>
      <c r="F28" s="16"/>
      <c r="G28" s="18" t="s">
        <v>48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106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v>100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I19:J21"/>
    <mergeCell ref="K19:L21"/>
    <mergeCell ref="M19:N21"/>
    <mergeCell ref="D22:F24"/>
    <mergeCell ref="I22:J24"/>
    <mergeCell ref="K22:L24"/>
    <mergeCell ref="M22:N24"/>
    <mergeCell ref="D19:F21"/>
    <mergeCell ref="I25:J27"/>
    <mergeCell ref="K25:L27"/>
    <mergeCell ref="M25:N27"/>
    <mergeCell ref="D28:F31"/>
    <mergeCell ref="I28:J31"/>
    <mergeCell ref="K28:L31"/>
    <mergeCell ref="M28:N31"/>
    <mergeCell ref="D25:F27"/>
    <mergeCell ref="I32:J34"/>
    <mergeCell ref="K32:L34"/>
    <mergeCell ref="M32:N34"/>
    <mergeCell ref="D32:F34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workbookViewId="0">
      <selection activeCell="H10" sqref="H10:I10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107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6" t="s">
        <v>108</v>
      </c>
      <c r="F8" s="6" t="s">
        <v>108</v>
      </c>
      <c r="G8" s="6"/>
      <c r="H8" s="6" t="s">
        <v>109</v>
      </c>
      <c r="I8" s="6"/>
      <c r="J8" s="4">
        <v>10</v>
      </c>
      <c r="K8" s="4"/>
      <c r="L8" s="36">
        <v>0.8932</v>
      </c>
      <c r="M8" s="36"/>
      <c r="N8" s="6">
        <v>9</v>
      </c>
    </row>
    <row r="9" ht="15" customHeight="1" spans="1:14">
      <c r="A9" s="8"/>
      <c r="B9" s="8"/>
      <c r="C9" s="4" t="s">
        <v>23</v>
      </c>
      <c r="D9" s="4"/>
      <c r="E9" s="6" t="str">
        <f>E8</f>
        <v>405.537797万元</v>
      </c>
      <c r="F9" s="6" t="str">
        <f>F8</f>
        <v>405.537797万元</v>
      </c>
      <c r="G9" s="6"/>
      <c r="H9" s="6"/>
      <c r="I9" s="6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110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111</v>
      </c>
      <c r="E16" s="15"/>
      <c r="F16" s="16"/>
      <c r="G16" s="17">
        <v>25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82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47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112</v>
      </c>
      <c r="E25" s="15"/>
      <c r="F25" s="16"/>
      <c r="G25" s="18">
        <v>1805410.42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113</v>
      </c>
      <c r="E28" s="15"/>
      <c r="F28" s="16"/>
      <c r="G28" s="18">
        <v>96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114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v>99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I19:J21"/>
    <mergeCell ref="K19:L21"/>
    <mergeCell ref="M19:N21"/>
    <mergeCell ref="D22:F24"/>
    <mergeCell ref="I22:J24"/>
    <mergeCell ref="K22:L24"/>
    <mergeCell ref="M22:N24"/>
    <mergeCell ref="D19:F21"/>
    <mergeCell ref="I25:J27"/>
    <mergeCell ref="K25:L27"/>
    <mergeCell ref="M25:N27"/>
    <mergeCell ref="D28:F31"/>
    <mergeCell ref="I28:J31"/>
    <mergeCell ref="K28:L31"/>
    <mergeCell ref="M28:N31"/>
    <mergeCell ref="D25:F27"/>
    <mergeCell ref="I32:J34"/>
    <mergeCell ref="K32:L34"/>
    <mergeCell ref="M32:N34"/>
    <mergeCell ref="D32:F34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36"/>
  <sheetViews>
    <sheetView topLeftCell="A3" workbookViewId="0">
      <selection activeCell="H10" sqref="H10:I10"/>
    </sheetView>
  </sheetViews>
  <sheetFormatPr defaultColWidth="9" defaultRowHeight="13.5"/>
  <cols>
    <col min="1" max="1" width="4.25" customWidth="1"/>
    <col min="2" max="2" width="8.125" customWidth="1"/>
    <col min="3" max="3" width="7.25" customWidth="1"/>
    <col min="4" max="4" width="8" customWidth="1"/>
    <col min="5" max="5" width="10.75" customWidth="1"/>
    <col min="6" max="6" width="1.625" customWidth="1"/>
    <col min="7" max="7" width="11" customWidth="1"/>
    <col min="8" max="8" width="9.75" customWidth="1"/>
    <col min="9" max="9" width="2.25" customWidth="1"/>
    <col min="10" max="10" width="4" customWidth="1"/>
    <col min="11" max="11" width="1" hidden="1" customWidth="1"/>
    <col min="12" max="12" width="10" customWidth="1"/>
    <col min="13" max="13" width="0.875" hidden="1" customWidth="1"/>
    <col min="14" max="14" width="13.875" customWidth="1"/>
  </cols>
  <sheetData>
    <row r="1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20.25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5.75" customHeight="1" spans="1:14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25" customHeight="1" spans="1:14">
      <c r="A4" s="4" t="s">
        <v>3</v>
      </c>
      <c r="B4" s="4"/>
      <c r="C4" s="5" t="s">
        <v>115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ht="14.25" customHeight="1" spans="1:14">
      <c r="A5" s="4" t="s">
        <v>5</v>
      </c>
      <c r="B5" s="4"/>
      <c r="C5" s="5" t="s">
        <v>6</v>
      </c>
      <c r="D5" s="6"/>
      <c r="E5" s="6"/>
      <c r="F5" s="6"/>
      <c r="G5" s="6"/>
      <c r="H5" s="4" t="s">
        <v>7</v>
      </c>
      <c r="I5" s="4"/>
      <c r="J5" s="5" t="s">
        <v>8</v>
      </c>
      <c r="K5" s="6"/>
      <c r="L5" s="6"/>
      <c r="M5" s="6"/>
      <c r="N5" s="6"/>
    </row>
    <row r="6" ht="14.25" customHeight="1" spans="1:14">
      <c r="A6" s="4" t="s">
        <v>9</v>
      </c>
      <c r="B6" s="4"/>
      <c r="C6" s="5" t="s">
        <v>10</v>
      </c>
      <c r="D6" s="6"/>
      <c r="E6" s="6"/>
      <c r="F6" s="6"/>
      <c r="G6" s="6"/>
      <c r="H6" s="4" t="s">
        <v>11</v>
      </c>
      <c r="I6" s="4"/>
      <c r="J6" s="6">
        <v>85971309</v>
      </c>
      <c r="K6" s="6"/>
      <c r="L6" s="6"/>
      <c r="M6" s="6"/>
      <c r="N6" s="6"/>
    </row>
    <row r="7" ht="14.25" customHeight="1" spans="1:14">
      <c r="A7" s="7" t="s">
        <v>12</v>
      </c>
      <c r="B7" s="8"/>
      <c r="C7" s="4"/>
      <c r="D7" s="4"/>
      <c r="E7" s="4" t="s">
        <v>13</v>
      </c>
      <c r="F7" s="4" t="s">
        <v>14</v>
      </c>
      <c r="G7" s="4"/>
      <c r="H7" s="4" t="s">
        <v>15</v>
      </c>
      <c r="I7" s="4"/>
      <c r="J7" s="4" t="s">
        <v>16</v>
      </c>
      <c r="K7" s="4"/>
      <c r="L7" s="4" t="s">
        <v>17</v>
      </c>
      <c r="M7" s="4"/>
      <c r="N7" s="4" t="s">
        <v>18</v>
      </c>
    </row>
    <row r="8" ht="14.25" customHeight="1" spans="1:14">
      <c r="A8" s="8"/>
      <c r="B8" s="8"/>
      <c r="C8" s="9" t="s">
        <v>19</v>
      </c>
      <c r="D8" s="9"/>
      <c r="E8" s="10" t="s">
        <v>116</v>
      </c>
      <c r="F8" s="11" t="s">
        <v>116</v>
      </c>
      <c r="G8" s="12"/>
      <c r="H8" s="13" t="s">
        <v>117</v>
      </c>
      <c r="I8" s="35"/>
      <c r="J8" s="4">
        <v>10</v>
      </c>
      <c r="K8" s="4"/>
      <c r="L8" s="36">
        <v>0.9447</v>
      </c>
      <c r="M8" s="36"/>
      <c r="N8" s="6">
        <v>10</v>
      </c>
    </row>
    <row r="9" ht="15" customHeight="1" spans="1:14">
      <c r="A9" s="8"/>
      <c r="B9" s="8"/>
      <c r="C9" s="4" t="s">
        <v>23</v>
      </c>
      <c r="D9" s="4"/>
      <c r="E9" s="10" t="s">
        <v>116</v>
      </c>
      <c r="F9" s="11" t="s">
        <v>116</v>
      </c>
      <c r="G9" s="12"/>
      <c r="H9" s="13"/>
      <c r="I9" s="35"/>
      <c r="J9" s="6" t="s">
        <v>24</v>
      </c>
      <c r="K9" s="6"/>
      <c r="L9" s="6"/>
      <c r="M9" s="6"/>
      <c r="N9" s="6" t="s">
        <v>24</v>
      </c>
    </row>
    <row r="10" ht="15" customHeight="1" spans="1:14">
      <c r="A10" s="8"/>
      <c r="B10" s="8"/>
      <c r="C10" s="4" t="s">
        <v>25</v>
      </c>
      <c r="D10" s="4"/>
      <c r="E10" s="6"/>
      <c r="F10" s="6"/>
      <c r="G10" s="6"/>
      <c r="H10" s="6"/>
      <c r="I10" s="6"/>
      <c r="J10" s="6" t="s">
        <v>24</v>
      </c>
      <c r="K10" s="6"/>
      <c r="L10" s="6"/>
      <c r="M10" s="6"/>
      <c r="N10" s="6" t="s">
        <v>24</v>
      </c>
    </row>
    <row r="11" ht="15" customHeight="1" spans="1:14">
      <c r="A11" s="8"/>
      <c r="B11" s="8"/>
      <c r="C11" s="4" t="s">
        <v>26</v>
      </c>
      <c r="D11" s="4"/>
      <c r="E11" s="6"/>
      <c r="F11" s="6"/>
      <c r="G11" s="6"/>
      <c r="H11" s="6"/>
      <c r="I11" s="6"/>
      <c r="J11" s="6" t="s">
        <v>24</v>
      </c>
      <c r="K11" s="6"/>
      <c r="L11" s="6"/>
      <c r="M11" s="6"/>
      <c r="N11" s="6" t="s">
        <v>24</v>
      </c>
    </row>
    <row r="12" ht="14.25" customHeight="1" spans="1:14">
      <c r="A12" s="4" t="s">
        <v>27</v>
      </c>
      <c r="B12" s="4" t="s">
        <v>28</v>
      </c>
      <c r="C12" s="4"/>
      <c r="D12" s="4"/>
      <c r="E12" s="4"/>
      <c r="F12" s="4"/>
      <c r="G12" s="4"/>
      <c r="H12" s="4" t="s">
        <v>29</v>
      </c>
      <c r="I12" s="4"/>
      <c r="J12" s="4"/>
      <c r="K12" s="4"/>
      <c r="L12" s="4"/>
      <c r="M12" s="4"/>
      <c r="N12" s="4"/>
    </row>
    <row r="13" ht="27" customHeight="1" spans="1:14">
      <c r="A13" s="4"/>
      <c r="B13" s="5" t="s">
        <v>118</v>
      </c>
      <c r="C13" s="6"/>
      <c r="D13" s="6"/>
      <c r="E13" s="6"/>
      <c r="F13" s="6"/>
      <c r="G13" s="6"/>
      <c r="H13" s="5" t="s">
        <v>31</v>
      </c>
      <c r="I13" s="6"/>
      <c r="J13" s="6"/>
      <c r="K13" s="6"/>
      <c r="L13" s="6"/>
      <c r="M13" s="6"/>
      <c r="N13" s="6"/>
    </row>
    <row r="14" spans="1:14">
      <c r="A14" s="7" t="s">
        <v>32</v>
      </c>
      <c r="B14" s="4" t="s">
        <v>33</v>
      </c>
      <c r="C14" s="4" t="s">
        <v>34</v>
      </c>
      <c r="D14" s="4" t="s">
        <v>35</v>
      </c>
      <c r="E14" s="4"/>
      <c r="F14" s="4"/>
      <c r="G14" s="4" t="s">
        <v>36</v>
      </c>
      <c r="H14" s="4" t="s">
        <v>37</v>
      </c>
      <c r="I14" s="4" t="s">
        <v>16</v>
      </c>
      <c r="J14" s="4"/>
      <c r="K14" s="4" t="s">
        <v>18</v>
      </c>
      <c r="L14" s="4"/>
      <c r="M14" s="4" t="s">
        <v>38</v>
      </c>
      <c r="N14" s="4"/>
    </row>
    <row r="15" ht="14.25" customHeight="1" spans="1:14">
      <c r="A15" s="8"/>
      <c r="B15" s="4"/>
      <c r="C15" s="4"/>
      <c r="D15" s="4"/>
      <c r="E15" s="4"/>
      <c r="F15" s="4"/>
      <c r="G15" s="4" t="s">
        <v>39</v>
      </c>
      <c r="H15" s="4" t="s">
        <v>40</v>
      </c>
      <c r="I15" s="4"/>
      <c r="J15" s="4"/>
      <c r="K15" s="4"/>
      <c r="L15" s="4"/>
      <c r="M15" s="4"/>
      <c r="N15" s="4"/>
    </row>
    <row r="16" ht="14.25" customHeight="1" spans="1:14">
      <c r="A16" s="8"/>
      <c r="B16" s="4" t="s">
        <v>41</v>
      </c>
      <c r="C16" s="4" t="s">
        <v>42</v>
      </c>
      <c r="D16" s="14" t="s">
        <v>43</v>
      </c>
      <c r="E16" s="15"/>
      <c r="F16" s="16"/>
      <c r="G16" s="17">
        <v>5</v>
      </c>
      <c r="H16" s="18" t="s">
        <v>31</v>
      </c>
      <c r="I16" s="37">
        <v>12.5</v>
      </c>
      <c r="J16" s="38"/>
      <c r="K16" s="37">
        <v>12.5</v>
      </c>
      <c r="L16" s="38"/>
      <c r="M16" s="37"/>
      <c r="N16" s="38"/>
    </row>
    <row r="17" ht="14.25" customHeight="1" spans="1:14">
      <c r="A17" s="8"/>
      <c r="B17" s="4"/>
      <c r="C17" s="4"/>
      <c r="D17" s="19"/>
      <c r="E17" s="20"/>
      <c r="F17" s="21"/>
      <c r="G17" s="22"/>
      <c r="H17" s="22"/>
      <c r="I17" s="39"/>
      <c r="J17" s="40"/>
      <c r="K17" s="39"/>
      <c r="L17" s="40"/>
      <c r="M17" s="39"/>
      <c r="N17" s="40"/>
    </row>
    <row r="18" ht="15" customHeight="1" spans="1:14">
      <c r="A18" s="8"/>
      <c r="B18" s="4"/>
      <c r="C18" s="4"/>
      <c r="D18" s="23"/>
      <c r="E18" s="24"/>
      <c r="F18" s="25"/>
      <c r="G18" s="26"/>
      <c r="H18" s="26"/>
      <c r="I18" s="41"/>
      <c r="J18" s="42"/>
      <c r="K18" s="41"/>
      <c r="L18" s="42"/>
      <c r="M18" s="41"/>
      <c r="N18" s="42"/>
    </row>
    <row r="19" ht="15" customHeight="1" spans="1:14">
      <c r="A19" s="8"/>
      <c r="B19" s="4"/>
      <c r="C19" s="4" t="s">
        <v>44</v>
      </c>
      <c r="D19" s="27" t="s">
        <v>82</v>
      </c>
      <c r="E19" s="15"/>
      <c r="F19" s="16"/>
      <c r="G19" s="17">
        <v>100</v>
      </c>
      <c r="H19" s="18" t="s">
        <v>31</v>
      </c>
      <c r="I19" s="37">
        <v>12.5</v>
      </c>
      <c r="J19" s="38"/>
      <c r="K19" s="37">
        <v>12.5</v>
      </c>
      <c r="L19" s="38"/>
      <c r="M19" s="37"/>
      <c r="N19" s="38"/>
    </row>
    <row r="20" ht="15" customHeight="1" spans="1:14">
      <c r="A20" s="8"/>
      <c r="B20" s="4"/>
      <c r="C20" s="4"/>
      <c r="D20" s="19"/>
      <c r="E20" s="20"/>
      <c r="F20" s="21"/>
      <c r="G20" s="22"/>
      <c r="H20" s="22"/>
      <c r="I20" s="39"/>
      <c r="J20" s="40"/>
      <c r="K20" s="39"/>
      <c r="L20" s="40"/>
      <c r="M20" s="39"/>
      <c r="N20" s="40"/>
    </row>
    <row r="21" ht="15" customHeight="1" spans="1:14">
      <c r="A21" s="8"/>
      <c r="B21" s="4"/>
      <c r="C21" s="4"/>
      <c r="D21" s="23"/>
      <c r="E21" s="24"/>
      <c r="F21" s="25"/>
      <c r="G21" s="26"/>
      <c r="H21" s="26"/>
      <c r="I21" s="41"/>
      <c r="J21" s="42"/>
      <c r="K21" s="41"/>
      <c r="L21" s="42"/>
      <c r="M21" s="41"/>
      <c r="N21" s="42"/>
    </row>
    <row r="22" ht="15" customHeight="1" spans="1:14">
      <c r="A22" s="8"/>
      <c r="B22" s="4"/>
      <c r="C22" s="4" t="s">
        <v>46</v>
      </c>
      <c r="D22" s="27" t="s">
        <v>47</v>
      </c>
      <c r="E22" s="15"/>
      <c r="F22" s="16"/>
      <c r="G22" s="18" t="s">
        <v>48</v>
      </c>
      <c r="H22" s="18" t="s">
        <v>31</v>
      </c>
      <c r="I22" s="37">
        <v>12.5</v>
      </c>
      <c r="J22" s="38"/>
      <c r="K22" s="37">
        <v>12.5</v>
      </c>
      <c r="L22" s="38"/>
      <c r="M22" s="37"/>
      <c r="N22" s="38"/>
    </row>
    <row r="23" ht="15" customHeight="1" spans="1:14">
      <c r="A23" s="8"/>
      <c r="B23" s="4"/>
      <c r="C23" s="4"/>
      <c r="D23" s="19"/>
      <c r="E23" s="20"/>
      <c r="F23" s="21"/>
      <c r="G23" s="22"/>
      <c r="H23" s="22"/>
      <c r="I23" s="39"/>
      <c r="J23" s="40"/>
      <c r="K23" s="39"/>
      <c r="L23" s="40"/>
      <c r="M23" s="39"/>
      <c r="N23" s="40"/>
    </row>
    <row r="24" ht="15" customHeight="1" spans="1:14">
      <c r="A24" s="8"/>
      <c r="B24" s="4"/>
      <c r="C24" s="4"/>
      <c r="D24" s="23"/>
      <c r="E24" s="24"/>
      <c r="F24" s="25"/>
      <c r="G24" s="26"/>
      <c r="H24" s="26"/>
      <c r="I24" s="41"/>
      <c r="J24" s="42"/>
      <c r="K24" s="41"/>
      <c r="L24" s="42"/>
      <c r="M24" s="41"/>
      <c r="N24" s="42"/>
    </row>
    <row r="25" ht="15" customHeight="1" spans="1:14">
      <c r="A25" s="8"/>
      <c r="B25" s="4"/>
      <c r="C25" s="4" t="s">
        <v>49</v>
      </c>
      <c r="D25" s="27" t="s">
        <v>112</v>
      </c>
      <c r="E25" s="15"/>
      <c r="F25" s="16"/>
      <c r="G25" s="18" t="s">
        <v>119</v>
      </c>
      <c r="H25" s="18" t="s">
        <v>31</v>
      </c>
      <c r="I25" s="37">
        <v>12.5</v>
      </c>
      <c r="J25" s="38"/>
      <c r="K25" s="37">
        <v>12.5</v>
      </c>
      <c r="L25" s="38"/>
      <c r="M25" s="37"/>
      <c r="N25" s="38"/>
    </row>
    <row r="26" ht="15" customHeight="1" spans="1:14">
      <c r="A26" s="8"/>
      <c r="B26" s="4"/>
      <c r="C26" s="4"/>
      <c r="D26" s="19"/>
      <c r="E26" s="20"/>
      <c r="F26" s="21"/>
      <c r="G26" s="22"/>
      <c r="H26" s="22"/>
      <c r="I26" s="39"/>
      <c r="J26" s="40"/>
      <c r="K26" s="39"/>
      <c r="L26" s="40"/>
      <c r="M26" s="39"/>
      <c r="N26" s="40"/>
    </row>
    <row r="27" ht="15" customHeight="1" spans="1:14">
      <c r="A27" s="8"/>
      <c r="B27" s="4"/>
      <c r="C27" s="4"/>
      <c r="D27" s="23"/>
      <c r="E27" s="24"/>
      <c r="F27" s="25"/>
      <c r="G27" s="26"/>
      <c r="H27" s="26"/>
      <c r="I27" s="41"/>
      <c r="J27" s="42"/>
      <c r="K27" s="41"/>
      <c r="L27" s="42"/>
      <c r="M27" s="41"/>
      <c r="N27" s="42"/>
    </row>
    <row r="28" ht="15" customHeight="1" spans="1:14">
      <c r="A28" s="8"/>
      <c r="B28" s="28" t="s">
        <v>52</v>
      </c>
      <c r="C28" s="29" t="s">
        <v>53</v>
      </c>
      <c r="D28" s="27" t="s">
        <v>113</v>
      </c>
      <c r="E28" s="15"/>
      <c r="F28" s="16"/>
      <c r="G28" s="18">
        <v>90</v>
      </c>
      <c r="H28" s="17" t="s">
        <v>31</v>
      </c>
      <c r="I28" s="37">
        <v>30</v>
      </c>
      <c r="J28" s="38"/>
      <c r="K28" s="37">
        <v>30</v>
      </c>
      <c r="L28" s="38"/>
      <c r="M28" s="37"/>
      <c r="N28" s="38"/>
    </row>
    <row r="29" ht="15" customHeight="1" spans="1:14">
      <c r="A29" s="8"/>
      <c r="B29" s="4"/>
      <c r="C29" s="30"/>
      <c r="D29" s="19"/>
      <c r="E29" s="20"/>
      <c r="F29" s="21"/>
      <c r="G29" s="22"/>
      <c r="H29" s="22"/>
      <c r="I29" s="39"/>
      <c r="J29" s="40"/>
      <c r="K29" s="39"/>
      <c r="L29" s="40"/>
      <c r="M29" s="39"/>
      <c r="N29" s="40"/>
    </row>
    <row r="30" ht="15" customHeight="1" spans="1:14">
      <c r="A30" s="8"/>
      <c r="B30" s="4"/>
      <c r="C30" s="30"/>
      <c r="D30" s="19"/>
      <c r="E30" s="20"/>
      <c r="F30" s="21"/>
      <c r="G30" s="22"/>
      <c r="H30" s="22"/>
      <c r="I30" s="39"/>
      <c r="J30" s="40"/>
      <c r="K30" s="39"/>
      <c r="L30" s="40"/>
      <c r="M30" s="39"/>
      <c r="N30" s="40"/>
    </row>
    <row r="31" ht="15" customHeight="1" spans="1:14">
      <c r="A31" s="8"/>
      <c r="B31" s="4"/>
      <c r="C31" s="31"/>
      <c r="D31" s="23"/>
      <c r="E31" s="24"/>
      <c r="F31" s="25"/>
      <c r="G31" s="26"/>
      <c r="H31" s="26"/>
      <c r="I31" s="41"/>
      <c r="J31" s="42"/>
      <c r="K31" s="41"/>
      <c r="L31" s="42"/>
      <c r="M31" s="41"/>
      <c r="N31" s="42"/>
    </row>
    <row r="32" ht="15" customHeight="1" spans="1:14">
      <c r="A32" s="8"/>
      <c r="B32" s="29" t="s">
        <v>55</v>
      </c>
      <c r="C32" s="4" t="s">
        <v>56</v>
      </c>
      <c r="D32" s="27" t="s">
        <v>120</v>
      </c>
      <c r="E32" s="15"/>
      <c r="F32" s="16"/>
      <c r="G32" s="18">
        <v>98</v>
      </c>
      <c r="H32" s="18" t="s">
        <v>31</v>
      </c>
      <c r="I32" s="37">
        <v>10</v>
      </c>
      <c r="J32" s="38"/>
      <c r="K32" s="37">
        <v>10</v>
      </c>
      <c r="L32" s="38"/>
      <c r="M32" s="37"/>
      <c r="N32" s="38"/>
    </row>
    <row r="33" ht="15" customHeight="1" spans="1:14">
      <c r="A33" s="8"/>
      <c r="B33" s="30"/>
      <c r="C33" s="4"/>
      <c r="D33" s="19"/>
      <c r="E33" s="20"/>
      <c r="F33" s="21"/>
      <c r="G33" s="22"/>
      <c r="H33" s="22"/>
      <c r="I33" s="39"/>
      <c r="J33" s="40"/>
      <c r="K33" s="39"/>
      <c r="L33" s="40"/>
      <c r="M33" s="39"/>
      <c r="N33" s="40"/>
    </row>
    <row r="34" ht="15" customHeight="1" spans="1:14">
      <c r="A34" s="8"/>
      <c r="B34" s="31"/>
      <c r="C34" s="4"/>
      <c r="D34" s="23"/>
      <c r="E34" s="24"/>
      <c r="F34" s="25"/>
      <c r="G34" s="26"/>
      <c r="H34" s="26"/>
      <c r="I34" s="41"/>
      <c r="J34" s="42"/>
      <c r="K34" s="41"/>
      <c r="L34" s="42"/>
      <c r="M34" s="41"/>
      <c r="N34" s="42"/>
    </row>
    <row r="35" spans="1:14">
      <c r="A35" s="32" t="s">
        <v>58</v>
      </c>
      <c r="B35" s="32"/>
      <c r="C35" s="32"/>
      <c r="D35" s="32"/>
      <c r="E35" s="32"/>
      <c r="F35" s="32"/>
      <c r="G35" s="32"/>
      <c r="H35" s="32"/>
      <c r="I35" s="32">
        <v>100</v>
      </c>
      <c r="J35" s="32"/>
      <c r="K35" s="43">
        <v>100</v>
      </c>
      <c r="L35" s="43"/>
      <c r="M35" s="44"/>
      <c r="N35" s="44"/>
    </row>
    <row r="36" spans="1:14">
      <c r="A36" s="33" t="s">
        <v>59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</row>
  </sheetData>
  <mergeCells count="101">
    <mergeCell ref="A1:N1"/>
    <mergeCell ref="A2:N2"/>
    <mergeCell ref="A3:N3"/>
    <mergeCell ref="A4:B4"/>
    <mergeCell ref="C4:N4"/>
    <mergeCell ref="A5:B5"/>
    <mergeCell ref="C5:G5"/>
    <mergeCell ref="H5:I5"/>
    <mergeCell ref="J5:N5"/>
    <mergeCell ref="A6:B6"/>
    <mergeCell ref="C6:G6"/>
    <mergeCell ref="H6:I6"/>
    <mergeCell ref="J6:N6"/>
    <mergeCell ref="C7:D7"/>
    <mergeCell ref="F7:G7"/>
    <mergeCell ref="H7:I7"/>
    <mergeCell ref="J7:K7"/>
    <mergeCell ref="L7:M7"/>
    <mergeCell ref="C8:D8"/>
    <mergeCell ref="F8:G8"/>
    <mergeCell ref="H8:I8"/>
    <mergeCell ref="J8:K8"/>
    <mergeCell ref="L8:M8"/>
    <mergeCell ref="C9:D9"/>
    <mergeCell ref="F9:G9"/>
    <mergeCell ref="H9:I9"/>
    <mergeCell ref="J9:K9"/>
    <mergeCell ref="L9:M9"/>
    <mergeCell ref="C10:D10"/>
    <mergeCell ref="F10:G10"/>
    <mergeCell ref="H10:I10"/>
    <mergeCell ref="J10:K10"/>
    <mergeCell ref="L10:M10"/>
    <mergeCell ref="C11:D11"/>
    <mergeCell ref="F11:G11"/>
    <mergeCell ref="H11:I11"/>
    <mergeCell ref="J11:K11"/>
    <mergeCell ref="L11:M11"/>
    <mergeCell ref="B12:G12"/>
    <mergeCell ref="H12:N12"/>
    <mergeCell ref="B13:G13"/>
    <mergeCell ref="H13:N13"/>
    <mergeCell ref="A35:H35"/>
    <mergeCell ref="I35:J35"/>
    <mergeCell ref="K35:L35"/>
    <mergeCell ref="M35:N35"/>
    <mergeCell ref="A36:N36"/>
    <mergeCell ref="A12:A13"/>
    <mergeCell ref="A14:A34"/>
    <mergeCell ref="B14:B15"/>
    <mergeCell ref="B16:B27"/>
    <mergeCell ref="B28:B31"/>
    <mergeCell ref="B32:B34"/>
    <mergeCell ref="C14:C15"/>
    <mergeCell ref="C16:C18"/>
    <mergeCell ref="C19:C21"/>
    <mergeCell ref="C22:C24"/>
    <mergeCell ref="C25:C27"/>
    <mergeCell ref="C28:C31"/>
    <mergeCell ref="C32:C34"/>
    <mergeCell ref="G16:G18"/>
    <mergeCell ref="G19:G21"/>
    <mergeCell ref="G22:G24"/>
    <mergeCell ref="G25:G27"/>
    <mergeCell ref="G28:G31"/>
    <mergeCell ref="G32:G34"/>
    <mergeCell ref="H16:H18"/>
    <mergeCell ref="H19:H21"/>
    <mergeCell ref="H22:H24"/>
    <mergeCell ref="H25:H27"/>
    <mergeCell ref="H28:H31"/>
    <mergeCell ref="H32:H34"/>
    <mergeCell ref="A7:B11"/>
    <mergeCell ref="D14:F15"/>
    <mergeCell ref="I14:J15"/>
    <mergeCell ref="K14:L15"/>
    <mergeCell ref="M14:N15"/>
    <mergeCell ref="D16:F18"/>
    <mergeCell ref="I16:J18"/>
    <mergeCell ref="K16:L18"/>
    <mergeCell ref="M16:N18"/>
    <mergeCell ref="I19:J21"/>
    <mergeCell ref="K19:L21"/>
    <mergeCell ref="M19:N21"/>
    <mergeCell ref="D22:F24"/>
    <mergeCell ref="I22:J24"/>
    <mergeCell ref="K22:L24"/>
    <mergeCell ref="M22:N24"/>
    <mergeCell ref="D19:F21"/>
    <mergeCell ref="I25:J27"/>
    <mergeCell ref="K25:L27"/>
    <mergeCell ref="M25:N27"/>
    <mergeCell ref="D28:F31"/>
    <mergeCell ref="I28:J31"/>
    <mergeCell ref="K28:L31"/>
    <mergeCell ref="M28:N31"/>
    <mergeCell ref="D25:F27"/>
    <mergeCell ref="I32:J34"/>
    <mergeCell ref="K32:L34"/>
    <mergeCell ref="M32:N34"/>
    <mergeCell ref="D32:F3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其他设备设施运行维护费</vt:lpstr>
      <vt:lpstr>电梯运行维护费</vt:lpstr>
      <vt:lpstr>电梯工程款</vt:lpstr>
      <vt:lpstr>泵房工程款</vt:lpstr>
      <vt:lpstr>工程尾款</vt:lpstr>
      <vt:lpstr>不可预见维修费</vt:lpstr>
      <vt:lpstr>直管公房管理经费</vt:lpstr>
      <vt:lpstr>外包房屋小修服务</vt:lpstr>
      <vt:lpstr>中修工程</vt:lpstr>
      <vt:lpstr>高压、变频水泵运行维护费</vt:lpstr>
      <vt:lpstr>自施房屋小修服务</vt:lpstr>
      <vt:lpstr>大修工程</vt:lpstr>
      <vt:lpstr>人员支出</vt:lpstr>
      <vt:lpstr>公用定额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用户</cp:lastModifiedBy>
  <dcterms:created xsi:type="dcterms:W3CDTF">2023-01-11T08:23:00Z</dcterms:created>
  <dcterms:modified xsi:type="dcterms:W3CDTF">2023-02-07T01:30:36Z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2052-10.8.0.5648</vt:lpwstr>
  </property>
</Properties>
</file>